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pantheon2\prive\DFP\commun-Immobilier\Immobilier\ASSAS\AMPHI 4\RENOVATION 2026\Pièces Marché\"/>
    </mc:Choice>
  </mc:AlternateContent>
  <xr:revisionPtr revIDLastSave="0" documentId="13_ncr:1_{76BA159D-D73A-4649-88D1-256318CB2FF1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" sheetId="1" r:id="rId1"/>
    <sheet name="PLANNING - DELAIS" sheetId="2" r:id="rId2"/>
    <sheet name="CONTACT" sheetId="3" r:id="rId3"/>
  </sheets>
  <definedNames>
    <definedName name="_xlnm.Print_Area" localSheetId="0">DPGF!$A$2:$F$39</definedName>
    <definedName name="_xlnm.Print_Area" localSheetId="1">'PLANNING - DELAIS'!$A$1:$N$30</definedName>
  </definedNames>
  <calcPr calcId="191029"/>
</workbook>
</file>

<file path=xl/calcChain.xml><?xml version="1.0" encoding="utf-8"?>
<calcChain xmlns="http://schemas.openxmlformats.org/spreadsheetml/2006/main">
  <c r="F11" i="2" l="1"/>
  <c r="F11" i="3"/>
  <c r="F11" i="1"/>
  <c r="F27" i="2"/>
  <c r="F27" i="3"/>
  <c r="F27" i="1"/>
  <c r="F26" i="1"/>
  <c r="F23" i="1" l="1"/>
  <c r="F7" i="1"/>
  <c r="F25" i="1"/>
  <c r="F41" i="1"/>
  <c r="F10" i="1"/>
  <c r="F24" i="1"/>
  <c r="F32" i="1"/>
  <c r="F31" i="1"/>
  <c r="F30" i="1"/>
  <c r="F22" i="1"/>
  <c r="F21" i="1"/>
  <c r="F17" i="1"/>
  <c r="F16" i="1"/>
  <c r="F15" i="1"/>
  <c r="F14" i="1"/>
  <c r="F9" i="1"/>
  <c r="F8" i="1"/>
  <c r="F6" i="1"/>
  <c r="F33" i="1" l="1"/>
  <c r="F18" i="1"/>
  <c r="F35" i="1" l="1"/>
  <c r="F37" i="1" s="1"/>
  <c r="F38" i="1" s="1"/>
</calcChain>
</file>

<file path=xl/sharedStrings.xml><?xml version="1.0" encoding="utf-8"?>
<sst xmlns="http://schemas.openxmlformats.org/spreadsheetml/2006/main" count="136" uniqueCount="101">
  <si>
    <t>N°</t>
  </si>
  <si>
    <t>Désignation</t>
  </si>
  <si>
    <t>Unité</t>
  </si>
  <si>
    <t>Quantité</t>
  </si>
  <si>
    <t>PU HT (€)</t>
  </si>
  <si>
    <t>Total HT (€)</t>
  </si>
  <si>
    <t>1. Phase préparatoire et installations de chantier</t>
  </si>
  <si>
    <t>1.1</t>
  </si>
  <si>
    <t>Installation de chantier (protections, balisage, stockage)</t>
  </si>
  <si>
    <t>Forfait</t>
  </si>
  <si>
    <t>1.2</t>
  </si>
  <si>
    <t>Repérages, relevés, vérification du calepinage</t>
  </si>
  <si>
    <t>1.3</t>
  </si>
  <si>
    <t>Mise en sécurité des zones de travail</t>
  </si>
  <si>
    <t>Sous-total 1. Phase préparatoire et installations de chantier</t>
  </si>
  <si>
    <t>2. Dépose et évacuation – sièges + tables filantes</t>
  </si>
  <si>
    <t>2.1</t>
  </si>
  <si>
    <t>2.2</t>
  </si>
  <si>
    <t>Tri et conditionnement des déchets sièges</t>
  </si>
  <si>
    <t>2.3</t>
  </si>
  <si>
    <t>2.4</t>
  </si>
  <si>
    <t>Nettoyage après dépose des sièges</t>
  </si>
  <si>
    <t>Sous-total 2. Dépose et évacuation – sièges + tables filantes</t>
  </si>
  <si>
    <t>3.1</t>
  </si>
  <si>
    <t>3.2</t>
  </si>
  <si>
    <t>3.3</t>
  </si>
  <si>
    <t>4.1</t>
  </si>
  <si>
    <t>4.2</t>
  </si>
  <si>
    <t>4.3</t>
  </si>
  <si>
    <t>5. Finitions – Contrôles – DOE</t>
  </si>
  <si>
    <t>5.1</t>
  </si>
  <si>
    <t>Nettoyage final</t>
  </si>
  <si>
    <t>DOE complet (garanties, certificats feu, déchets)</t>
  </si>
  <si>
    <t>Formation entretien courant</t>
  </si>
  <si>
    <t>Total Général HT</t>
  </si>
  <si>
    <t>TVA (%)</t>
  </si>
  <si>
    <t>Montant TVA</t>
  </si>
  <si>
    <t>TOTAL TTC</t>
  </si>
  <si>
    <t>Dépose des sièges et tables filantes existants</t>
  </si>
  <si>
    <t>Évacuation sièges et des tables filantes vers filières agréées</t>
  </si>
  <si>
    <t>Décomposition des Prix Globale et Forfaitaire (DPGF)</t>
  </si>
  <si>
    <t>PLANNING - DELAIS</t>
  </si>
  <si>
    <t xml:space="preserve">Installation de chantier </t>
  </si>
  <si>
    <t xml:space="preserve">2. Dépose et évacuation </t>
  </si>
  <si>
    <t xml:space="preserve">Évacuation </t>
  </si>
  <si>
    <t>Dépose de l'ouvrage existant</t>
  </si>
  <si>
    <t>Nettoyage</t>
  </si>
  <si>
    <t xml:space="preserve">3. Fourniture – Sièges neufs + tables rabattables </t>
  </si>
  <si>
    <t>Livraison</t>
  </si>
  <si>
    <t>4. Installation</t>
  </si>
  <si>
    <t>Tri et conditionnement des déchets</t>
  </si>
  <si>
    <t>Pose sièges et tables neufs</t>
  </si>
  <si>
    <t>Contrôles et vérification</t>
  </si>
  <si>
    <t>Semaine 23</t>
  </si>
  <si>
    <t>Semaine 24</t>
  </si>
  <si>
    <t>Semaine 25</t>
  </si>
  <si>
    <t>Semaine 26</t>
  </si>
  <si>
    <t>Semaine 27</t>
  </si>
  <si>
    <t>Semaine 28</t>
  </si>
  <si>
    <t>Semaine 29</t>
  </si>
  <si>
    <t>Semaine 30</t>
  </si>
  <si>
    <t>Semaine 31</t>
  </si>
  <si>
    <t>Semaine 32</t>
  </si>
  <si>
    <t>Semaine 33</t>
  </si>
  <si>
    <t>Semaine 34</t>
  </si>
  <si>
    <t>Semaine 35</t>
  </si>
  <si>
    <t>aout-26</t>
  </si>
  <si>
    <t>Semaines réservées à l'opération du présent marché</t>
  </si>
  <si>
    <t>1.4</t>
  </si>
  <si>
    <t>Mise à disposition d'une benne  (avec autorisation administrative si nécessaire)</t>
  </si>
  <si>
    <t>Adresse de messagerie de la direction et/ou du secrétariat de direction</t>
  </si>
  <si>
    <t>NATURE DES PRESTATIONS
 SOUS-TRAITEES</t>
  </si>
  <si>
    <t>NOM DE L'ENTREPRISE 
SOUS-TRAITANTE</t>
  </si>
  <si>
    <t>NOM DE SON REPRESENTANT</t>
  </si>
  <si>
    <t>ADRESSE
Postale  - Courriel - Téléphone</t>
  </si>
  <si>
    <t>INTERLOCUTEURS UNIQUES PENDANT TOUTE LA DUREE DE L'OPERATION</t>
  </si>
  <si>
    <t>SOUS-TRAITANTS</t>
  </si>
  <si>
    <t>Coordonnées interlocuteur unique pour le suivi administratif,  commercial et contractuel du marché 
(Nom, fonction, adresse, téléphone fixe + portable, courriel)</t>
  </si>
  <si>
    <t xml:space="preserve">Coordonnées responsable gestion des déchets pour la phase démolition
(Nom, adresse, téléphone, courriel) </t>
  </si>
  <si>
    <t xml:space="preserve">Coordonnées Chef de chantier (chef d'équipe) pour le suivi des travaux 
(Nom, adresse, téléphone,  courriel) </t>
  </si>
  <si>
    <t>Coordonnées interlocuteur unique pour le suivi des factures du marché 
(Nom, fonction, adresse, téléphone, courriel)</t>
  </si>
  <si>
    <t>Prestation supplémentaire éventuelle pour Travaux bruyants</t>
  </si>
  <si>
    <t>Semaines neutralisées pour les autres corps d'état intervenant dans l'opération</t>
  </si>
  <si>
    <t>4. Finitions – Contrôles – DOE</t>
  </si>
  <si>
    <t>5. Prestation Supplémentaire Eventuelle</t>
  </si>
  <si>
    <t>3. Fourniture système intégré sièges et tables rabattables avec système anti-panique</t>
  </si>
  <si>
    <t>Sous-total 4. Finitions – Contrôles – DOE</t>
  </si>
  <si>
    <t>Repérages, relevés</t>
  </si>
  <si>
    <t>1.5</t>
  </si>
  <si>
    <t>Protection des sols avoisinants</t>
  </si>
  <si>
    <t>3.4</t>
  </si>
  <si>
    <t>Numérotation places sur les dossiers</t>
  </si>
  <si>
    <t>Numérotation places sur les tables écritoires</t>
  </si>
  <si>
    <t>Fourniture et pose du système intégré sièges et tables rabattables avec système anti-panique</t>
  </si>
  <si>
    <t>3.5</t>
  </si>
  <si>
    <t>Fourniture d'un système intégré complémentaire (constitution réserve - hors pose)</t>
  </si>
  <si>
    <t>Table rabattable indépendante anti-panique (H740xL450xP350)</t>
  </si>
  <si>
    <t>3.6</t>
  </si>
  <si>
    <t>Fourniture et pose de voiles de courtoisie aux premiers rangs</t>
  </si>
  <si>
    <t>Sous-total 3. Fourniture et pose système intégré sièges et tables rabattables avec système anti-panique</t>
  </si>
  <si>
    <t>Les parties colorées sont à compléter par le candidat.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</si>
</sst>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CECEC"/>
        <bgColor rgb="FFECECEC"/>
      </patternFill>
    </fill>
    <fill>
      <patternFill patternType="solid">
        <fgColor rgb="FFF5F5F5"/>
        <bgColor rgb="FFF5F5F5"/>
      </patternFill>
    </fill>
    <fill>
      <patternFill patternType="solid">
        <fgColor theme="4" tint="0.79998168889431442"/>
        <bgColor rgb="FFF5F5F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C99"/>
      </patternFill>
    </fill>
  </fills>
  <borders count="37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rgb="FFBFBFBF"/>
      </bottom>
      <diagonal/>
    </border>
    <border>
      <left style="medium">
        <color indexed="64"/>
      </left>
      <right style="thin">
        <color indexed="64"/>
      </right>
      <top style="thin">
        <color rgb="FFBFBFBF"/>
      </top>
      <bottom style="thin">
        <color rgb="FFBFBFBF"/>
      </bottom>
      <diagonal/>
    </border>
    <border>
      <left style="medium">
        <color indexed="64"/>
      </left>
      <right style="thin">
        <color indexed="64"/>
      </right>
      <top style="thin">
        <color rgb="FFBFBFBF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rgb="FFBFBFBF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BFBFBF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1" fillId="0" borderId="0"/>
    <xf numFmtId="0" fontId="15" fillId="9" borderId="36" applyNumberFormat="0" applyAlignment="0" applyProtection="0"/>
  </cellStyleXfs>
  <cellXfs count="10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6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0" fillId="5" borderId="0" xfId="0" applyFill="1" applyAlignment="1">
      <alignment vertical="center"/>
    </xf>
    <xf numFmtId="0" fontId="0" fillId="6" borderId="0" xfId="0" applyFill="1"/>
    <xf numFmtId="0" fontId="10" fillId="0" borderId="0" xfId="0" applyFont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0" fillId="5" borderId="4" xfId="0" applyFill="1" applyBorder="1" applyAlignment="1">
      <alignment vertical="center"/>
    </xf>
    <xf numFmtId="0" fontId="0" fillId="5" borderId="4" xfId="0" applyFill="1" applyBorder="1"/>
    <xf numFmtId="0" fontId="0" fillId="5" borderId="5" xfId="0" applyFill="1" applyBorder="1"/>
    <xf numFmtId="0" fontId="0" fillId="0" borderId="6" xfId="0" applyBorder="1"/>
    <xf numFmtId="0" fontId="0" fillId="6" borderId="7" xfId="0" applyFill="1" applyBorder="1"/>
    <xf numFmtId="0" fontId="0" fillId="0" borderId="7" xfId="0" applyBorder="1"/>
    <xf numFmtId="0" fontId="0" fillId="0" borderId="8" xfId="0" applyBorder="1"/>
    <xf numFmtId="0" fontId="0" fillId="6" borderId="8" xfId="0" applyFill="1" applyBorder="1"/>
    <xf numFmtId="0" fontId="10" fillId="0" borderId="5" xfId="0" applyFont="1" applyBorder="1" applyAlignment="1">
      <alignment horizontal="center" wrapText="1"/>
    </xf>
    <xf numFmtId="0" fontId="0" fillId="5" borderId="9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6" borderId="11" xfId="0" applyFill="1" applyBorder="1"/>
    <xf numFmtId="0" fontId="0" fillId="6" borderId="10" xfId="0" applyFill="1" applyBorder="1"/>
    <xf numFmtId="0" fontId="0" fillId="5" borderId="9" xfId="0" applyFill="1" applyBorder="1"/>
    <xf numFmtId="0" fontId="0" fillId="0" borderId="10" xfId="0" applyBorder="1"/>
    <xf numFmtId="0" fontId="0" fillId="0" borderId="11" xfId="0" applyBorder="1"/>
    <xf numFmtId="0" fontId="0" fillId="7" borderId="0" xfId="0" applyFill="1"/>
    <xf numFmtId="0" fontId="0" fillId="7" borderId="6" xfId="0" applyFill="1" applyBorder="1"/>
    <xf numFmtId="0" fontId="0" fillId="7" borderId="11" xfId="0" applyFill="1" applyBorder="1"/>
    <xf numFmtId="0" fontId="0" fillId="7" borderId="7" xfId="0" applyFill="1" applyBorder="1"/>
    <xf numFmtId="0" fontId="0" fillId="7" borderId="8" xfId="0" applyFill="1" applyBorder="1"/>
    <xf numFmtId="0" fontId="0" fillId="7" borderId="10" xfId="0" applyFill="1" applyBorder="1"/>
    <xf numFmtId="0" fontId="10" fillId="0" borderId="15" xfId="0" applyFont="1" applyBorder="1" applyAlignment="1">
      <alignment horizontal="center" wrapText="1"/>
    </xf>
    <xf numFmtId="0" fontId="0" fillId="5" borderId="16" xfId="0" applyFill="1" applyBorder="1"/>
    <xf numFmtId="0" fontId="0" fillId="0" borderId="17" xfId="0" applyBorder="1"/>
    <xf numFmtId="0" fontId="0" fillId="0" borderId="18" xfId="0" applyBorder="1"/>
    <xf numFmtId="0" fontId="0" fillId="6" borderId="17" xfId="0" applyFill="1" applyBorder="1"/>
    <xf numFmtId="0" fontId="0" fillId="6" borderId="18" xfId="0" applyFill="1" applyBorder="1"/>
    <xf numFmtId="0" fontId="0" fillId="0" borderId="19" xfId="0" applyBorder="1"/>
    <xf numFmtId="0" fontId="0" fillId="0" borderId="20" xfId="0" applyBorder="1"/>
    <xf numFmtId="0" fontId="0" fillId="7" borderId="20" xfId="0" applyFill="1" applyBorder="1"/>
    <xf numFmtId="0" fontId="0" fillId="7" borderId="19" xfId="0" applyFill="1" applyBorder="1"/>
    <xf numFmtId="0" fontId="0" fillId="0" borderId="21" xfId="0" applyBorder="1"/>
    <xf numFmtId="0" fontId="0" fillId="6" borderId="22" xfId="0" applyFill="1" applyBorder="1"/>
    <xf numFmtId="0" fontId="0" fillId="5" borderId="11" xfId="0" applyFill="1" applyBorder="1" applyAlignment="1">
      <alignment vertical="center"/>
    </xf>
    <xf numFmtId="0" fontId="0" fillId="5" borderId="6" xfId="0" applyFill="1" applyBorder="1" applyAlignment="1">
      <alignment vertical="center"/>
    </xf>
    <xf numFmtId="0" fontId="9" fillId="4" borderId="27" xfId="0" applyFont="1" applyFill="1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9" fillId="4" borderId="30" xfId="0" applyFont="1" applyFill="1" applyBorder="1" applyAlignment="1">
      <alignment vertical="center"/>
    </xf>
    <xf numFmtId="0" fontId="9" fillId="4" borderId="31" xfId="0" applyFont="1" applyFill="1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10" fillId="0" borderId="34" xfId="0" applyFont="1" applyBorder="1" applyAlignment="1">
      <alignment horizont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34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4" fillId="8" borderId="23" xfId="0" applyFont="1" applyFill="1" applyBorder="1" applyAlignment="1">
      <alignment horizontal="center" vertical="center" wrapText="1"/>
    </xf>
    <xf numFmtId="0" fontId="14" fillId="8" borderId="12" xfId="0" applyFont="1" applyFill="1" applyBorder="1" applyAlignment="1">
      <alignment horizontal="center" vertical="center" wrapText="1"/>
    </xf>
    <xf numFmtId="0" fontId="14" fillId="8" borderId="14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3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5" fillId="3" borderId="1" xfId="0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5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0" fillId="5" borderId="0" xfId="0" applyFill="1" applyAlignment="1">
      <alignment vertical="center"/>
    </xf>
    <xf numFmtId="17" fontId="0" fillId="0" borderId="13" xfId="0" applyNumberFormat="1" applyBorder="1" applyAlignment="1">
      <alignment horizontal="center"/>
    </xf>
    <xf numFmtId="17" fontId="0" fillId="0" borderId="12" xfId="0" applyNumberFormat="1" applyBorder="1" applyAlignment="1">
      <alignment horizontal="center"/>
    </xf>
    <xf numFmtId="17" fontId="0" fillId="0" borderId="14" xfId="0" applyNumberFormat="1" applyBorder="1" applyAlignment="1">
      <alignment horizontal="center"/>
    </xf>
    <xf numFmtId="0" fontId="8" fillId="0" borderId="0" xfId="0" applyFont="1" applyAlignment="1">
      <alignment horizontal="center" vertical="center"/>
    </xf>
    <xf numFmtId="17" fontId="0" fillId="0" borderId="23" xfId="0" applyNumberForma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5" fillId="9" borderId="36" xfId="2" applyAlignment="1">
      <alignment horizontal="right" vertical="center"/>
    </xf>
    <xf numFmtId="0" fontId="15" fillId="9" borderId="36" xfId="2" applyAlignment="1">
      <alignment vertical="center"/>
    </xf>
    <xf numFmtId="0" fontId="15" fillId="9" borderId="36" xfId="2"/>
    <xf numFmtId="4" fontId="15" fillId="9" borderId="36" xfId="2" applyNumberForma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/>
    <xf numFmtId="0" fontId="16" fillId="0" borderId="0" xfId="0" applyFont="1" applyAlignment="1">
      <alignment horizontal="left" vertical="center"/>
    </xf>
  </cellXfs>
  <cellStyles count="3">
    <cellStyle name="Entrée" xfId="2" builtinId="20"/>
    <cellStyle name="Normal" xfId="0" builtinId="0"/>
    <cellStyle name="Normal 2" xfId="1" xr:uid="{5C38FA31-4A0E-487D-A8EF-E01CD169A56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42"/>
  <sheetViews>
    <sheetView tabSelected="1" zoomScaleNormal="100" workbookViewId="0">
      <pane ySplit="4" topLeftCell="A5" activePane="bottomLeft" state="frozen"/>
      <selection pane="bottomLeft" activeCell="C19" sqref="C19"/>
    </sheetView>
  </sheetViews>
  <sheetFormatPr baseColWidth="10" defaultColWidth="9.140625" defaultRowHeight="15" x14ac:dyDescent="0.25"/>
  <cols>
    <col min="1" max="1" width="6" style="5" customWidth="1"/>
    <col min="2" max="2" width="86.42578125" style="5" customWidth="1"/>
    <col min="3" max="3" width="10" style="5" customWidth="1"/>
    <col min="4" max="4" width="12" style="5" customWidth="1"/>
    <col min="5" max="5" width="14" style="5" customWidth="1"/>
    <col min="6" max="6" width="16" style="5" customWidth="1"/>
    <col min="7" max="16384" width="9.140625" style="5"/>
  </cols>
  <sheetData>
    <row r="2" spans="1:6" ht="18.75" x14ac:dyDescent="0.25">
      <c r="A2" s="81" t="s">
        <v>40</v>
      </c>
      <c r="B2" s="80"/>
      <c r="C2" s="80"/>
      <c r="D2" s="80"/>
      <c r="E2" s="80"/>
      <c r="F2" s="80"/>
    </row>
    <row r="3" spans="1:6" ht="18.75" x14ac:dyDescent="0.25">
      <c r="A3" s="4"/>
      <c r="B3" s="102" t="s">
        <v>100</v>
      </c>
    </row>
    <row r="4" spans="1:6" ht="13.5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</row>
    <row r="5" spans="1:6" ht="17.25" customHeight="1" x14ac:dyDescent="0.25">
      <c r="A5" s="82" t="s">
        <v>6</v>
      </c>
      <c r="B5" s="83"/>
      <c r="C5" s="83"/>
      <c r="D5" s="83"/>
      <c r="E5" s="83"/>
      <c r="F5" s="83"/>
    </row>
    <row r="6" spans="1:6" x14ac:dyDescent="0.25">
      <c r="A6" s="6" t="s">
        <v>7</v>
      </c>
      <c r="B6" s="6" t="s">
        <v>8</v>
      </c>
      <c r="C6" s="6" t="s">
        <v>9</v>
      </c>
      <c r="D6" s="2">
        <v>1</v>
      </c>
      <c r="E6" s="99"/>
      <c r="F6" s="3">
        <f>D6*E6</f>
        <v>0</v>
      </c>
    </row>
    <row r="7" spans="1:6" x14ac:dyDescent="0.25">
      <c r="A7" s="6" t="s">
        <v>10</v>
      </c>
      <c r="B7" s="6" t="s">
        <v>89</v>
      </c>
      <c r="C7" s="6" t="s">
        <v>9</v>
      </c>
      <c r="D7" s="2">
        <v>1</v>
      </c>
      <c r="E7" s="99"/>
      <c r="F7" s="3">
        <f>D7*E7</f>
        <v>0</v>
      </c>
    </row>
    <row r="8" spans="1:6" x14ac:dyDescent="0.25">
      <c r="A8" s="6" t="s">
        <v>12</v>
      </c>
      <c r="B8" s="6" t="s">
        <v>87</v>
      </c>
      <c r="C8" s="6" t="s">
        <v>9</v>
      </c>
      <c r="D8" s="2">
        <v>1</v>
      </c>
      <c r="E8" s="99"/>
      <c r="F8" s="3">
        <f>D8*E8</f>
        <v>0</v>
      </c>
    </row>
    <row r="9" spans="1:6" x14ac:dyDescent="0.25">
      <c r="A9" s="6" t="s">
        <v>68</v>
      </c>
      <c r="B9" s="6" t="s">
        <v>13</v>
      </c>
      <c r="C9" s="6" t="s">
        <v>9</v>
      </c>
      <c r="D9" s="2">
        <v>1</v>
      </c>
      <c r="E9" s="99"/>
      <c r="F9" s="3">
        <f>D9*E9</f>
        <v>0</v>
      </c>
    </row>
    <row r="10" spans="1:6" x14ac:dyDescent="0.25">
      <c r="A10" s="6" t="s">
        <v>88</v>
      </c>
      <c r="B10" s="6" t="s">
        <v>69</v>
      </c>
      <c r="C10" s="6" t="s">
        <v>9</v>
      </c>
      <c r="D10" s="2">
        <v>1</v>
      </c>
      <c r="E10" s="99"/>
      <c r="F10" s="3">
        <f>D10*E10</f>
        <v>0</v>
      </c>
    </row>
    <row r="11" spans="1:6" x14ac:dyDescent="0.25">
      <c r="A11" s="79" t="s">
        <v>14</v>
      </c>
      <c r="B11" s="80"/>
      <c r="C11" s="80"/>
      <c r="D11" s="80"/>
      <c r="E11" s="80"/>
      <c r="F11" s="77">
        <f>SUM(F6:F10)</f>
        <v>0</v>
      </c>
    </row>
    <row r="13" spans="1:6" ht="17.25" customHeight="1" x14ac:dyDescent="0.25">
      <c r="A13" s="82" t="s">
        <v>15</v>
      </c>
      <c r="B13" s="83"/>
      <c r="C13" s="83"/>
      <c r="D13" s="83"/>
      <c r="E13" s="83"/>
      <c r="F13" s="83"/>
    </row>
    <row r="14" spans="1:6" x14ac:dyDescent="0.25">
      <c r="A14" s="6" t="s">
        <v>16</v>
      </c>
      <c r="B14" s="6" t="s">
        <v>38</v>
      </c>
      <c r="C14" s="6" t="s">
        <v>9</v>
      </c>
      <c r="D14" s="2">
        <v>1</v>
      </c>
      <c r="E14" s="99"/>
      <c r="F14" s="3">
        <f t="shared" ref="F14:F17" si="0">D14*E14</f>
        <v>0</v>
      </c>
    </row>
    <row r="15" spans="1:6" x14ac:dyDescent="0.25">
      <c r="A15" s="6" t="s">
        <v>17</v>
      </c>
      <c r="B15" s="6" t="s">
        <v>18</v>
      </c>
      <c r="C15" s="6" t="s">
        <v>9</v>
      </c>
      <c r="D15" s="2">
        <v>1</v>
      </c>
      <c r="E15" s="99"/>
      <c r="F15" s="3">
        <f t="shared" si="0"/>
        <v>0</v>
      </c>
    </row>
    <row r="16" spans="1:6" x14ac:dyDescent="0.25">
      <c r="A16" s="6" t="s">
        <v>19</v>
      </c>
      <c r="B16" s="6" t="s">
        <v>39</v>
      </c>
      <c r="C16" s="6" t="s">
        <v>9</v>
      </c>
      <c r="D16" s="2">
        <v>1</v>
      </c>
      <c r="E16" s="99"/>
      <c r="F16" s="3">
        <f t="shared" si="0"/>
        <v>0</v>
      </c>
    </row>
    <row r="17" spans="1:6" x14ac:dyDescent="0.25">
      <c r="A17" s="6" t="s">
        <v>20</v>
      </c>
      <c r="B17" s="6" t="s">
        <v>21</v>
      </c>
      <c r="C17" s="6" t="s">
        <v>9</v>
      </c>
      <c r="D17" s="2">
        <v>1</v>
      </c>
      <c r="E17" s="99"/>
      <c r="F17" s="3">
        <f t="shared" si="0"/>
        <v>0</v>
      </c>
    </row>
    <row r="18" spans="1:6" x14ac:dyDescent="0.25">
      <c r="A18" s="79" t="s">
        <v>22</v>
      </c>
      <c r="B18" s="80"/>
      <c r="C18" s="80"/>
      <c r="D18" s="80"/>
      <c r="E18" s="80"/>
      <c r="F18" s="77">
        <f>SUM(F14:F17)</f>
        <v>0</v>
      </c>
    </row>
    <row r="20" spans="1:6" ht="17.25" customHeight="1" x14ac:dyDescent="0.25">
      <c r="A20" s="82" t="s">
        <v>85</v>
      </c>
      <c r="B20" s="83"/>
      <c r="C20" s="83"/>
      <c r="D20" s="83"/>
      <c r="E20" s="83"/>
      <c r="F20" s="83"/>
    </row>
    <row r="21" spans="1:6" x14ac:dyDescent="0.25">
      <c r="A21" s="6" t="s">
        <v>23</v>
      </c>
      <c r="B21" s="6" t="s">
        <v>93</v>
      </c>
      <c r="C21" s="6" t="s">
        <v>2</v>
      </c>
      <c r="D21" s="96">
        <v>0</v>
      </c>
      <c r="E21" s="99"/>
      <c r="F21" s="3">
        <f t="shared" ref="F21:F23" si="1">D21*E21</f>
        <v>0</v>
      </c>
    </row>
    <row r="22" spans="1:6" x14ac:dyDescent="0.25">
      <c r="A22" s="6" t="s">
        <v>24</v>
      </c>
      <c r="B22" s="6" t="s">
        <v>91</v>
      </c>
      <c r="C22" s="6" t="s">
        <v>2</v>
      </c>
      <c r="D22" s="96">
        <v>0</v>
      </c>
      <c r="E22" s="99"/>
      <c r="F22" s="3">
        <f t="shared" si="1"/>
        <v>0</v>
      </c>
    </row>
    <row r="23" spans="1:6" x14ac:dyDescent="0.25">
      <c r="A23" s="6" t="s">
        <v>25</v>
      </c>
      <c r="B23" s="6" t="s">
        <v>92</v>
      </c>
      <c r="C23" s="6" t="s">
        <v>2</v>
      </c>
      <c r="D23" s="96">
        <v>0</v>
      </c>
      <c r="E23" s="97"/>
      <c r="F23" s="3">
        <f t="shared" si="1"/>
        <v>0</v>
      </c>
    </row>
    <row r="24" spans="1:6" x14ac:dyDescent="0.25">
      <c r="A24" s="6" t="s">
        <v>90</v>
      </c>
      <c r="B24" s="6" t="s">
        <v>96</v>
      </c>
      <c r="C24" s="6" t="s">
        <v>2</v>
      </c>
      <c r="D24" s="2">
        <v>6</v>
      </c>
      <c r="E24" s="99"/>
      <c r="F24" s="3">
        <f>D24*E24</f>
        <v>0</v>
      </c>
    </row>
    <row r="25" spans="1:6" x14ac:dyDescent="0.25">
      <c r="A25" s="5" t="s">
        <v>94</v>
      </c>
      <c r="B25" s="5" t="s">
        <v>95</v>
      </c>
      <c r="C25" s="6" t="s">
        <v>2</v>
      </c>
      <c r="D25">
        <v>2</v>
      </c>
      <c r="E25" s="99"/>
      <c r="F25" s="3">
        <f>D25*E25</f>
        <v>0</v>
      </c>
    </row>
    <row r="26" spans="1:6" s="78" customFormat="1" x14ac:dyDescent="0.25">
      <c r="A26" s="78" t="s">
        <v>97</v>
      </c>
      <c r="B26" s="78" t="s">
        <v>98</v>
      </c>
      <c r="C26" s="6" t="s">
        <v>2</v>
      </c>
      <c r="D26" s="96">
        <v>0</v>
      </c>
      <c r="E26" s="99"/>
      <c r="F26" s="3">
        <f>D26*E26</f>
        <v>0</v>
      </c>
    </row>
    <row r="27" spans="1:6" x14ac:dyDescent="0.25">
      <c r="A27" s="79" t="s">
        <v>99</v>
      </c>
      <c r="B27" s="80"/>
      <c r="C27" s="80"/>
      <c r="D27" s="80"/>
      <c r="E27" s="80"/>
      <c r="F27" s="77">
        <f>SUM(F21:F26)</f>
        <v>0</v>
      </c>
    </row>
    <row r="28" spans="1:6" x14ac:dyDescent="0.25">
      <c r="A28" s="73"/>
      <c r="F28" s="76"/>
    </row>
    <row r="29" spans="1:6" ht="17.25" customHeight="1" x14ac:dyDescent="0.25">
      <c r="A29" s="82" t="s">
        <v>83</v>
      </c>
      <c r="B29" s="83"/>
      <c r="C29" s="83"/>
      <c r="D29" s="83"/>
      <c r="E29" s="83"/>
      <c r="F29" s="83"/>
    </row>
    <row r="30" spans="1:6" x14ac:dyDescent="0.25">
      <c r="A30" s="6" t="s">
        <v>26</v>
      </c>
      <c r="B30" s="6" t="s">
        <v>31</v>
      </c>
      <c r="C30" s="6" t="s">
        <v>9</v>
      </c>
      <c r="D30" s="2">
        <v>1</v>
      </c>
      <c r="E30" s="99"/>
      <c r="F30" s="3">
        <f>D30*E30</f>
        <v>0</v>
      </c>
    </row>
    <row r="31" spans="1:6" x14ac:dyDescent="0.25">
      <c r="A31" s="6" t="s">
        <v>27</v>
      </c>
      <c r="B31" s="6" t="s">
        <v>32</v>
      </c>
      <c r="C31" s="6" t="s">
        <v>9</v>
      </c>
      <c r="D31" s="2">
        <v>1</v>
      </c>
      <c r="E31" s="99"/>
      <c r="F31" s="3">
        <f>D31*E31</f>
        <v>0</v>
      </c>
    </row>
    <row r="32" spans="1:6" x14ac:dyDescent="0.25">
      <c r="A32" s="6" t="s">
        <v>28</v>
      </c>
      <c r="B32" s="6" t="s">
        <v>33</v>
      </c>
      <c r="C32" s="6" t="s">
        <v>9</v>
      </c>
      <c r="D32" s="2">
        <v>1</v>
      </c>
      <c r="E32" s="99"/>
      <c r="F32" s="3">
        <f>D32*E32</f>
        <v>0</v>
      </c>
    </row>
    <row r="33" spans="1:6" x14ac:dyDescent="0.25">
      <c r="A33" s="79" t="s">
        <v>86</v>
      </c>
      <c r="B33" s="80"/>
      <c r="C33" s="80"/>
      <c r="D33" s="80"/>
      <c r="E33" s="80"/>
      <c r="F33" s="77">
        <f>SUM(F30:F32)</f>
        <v>0</v>
      </c>
    </row>
    <row r="35" spans="1:6" ht="15.75" x14ac:dyDescent="0.25">
      <c r="E35" s="7" t="s">
        <v>34</v>
      </c>
      <c r="F35" s="8">
        <f>SUM(F11,F18,F27,F33)</f>
        <v>0</v>
      </c>
    </row>
    <row r="36" spans="1:6" x14ac:dyDescent="0.25">
      <c r="E36" s="9" t="s">
        <v>35</v>
      </c>
      <c r="F36" s="10">
        <v>0.2</v>
      </c>
    </row>
    <row r="37" spans="1:6" x14ac:dyDescent="0.25">
      <c r="E37" s="9" t="s">
        <v>36</v>
      </c>
      <c r="F37" s="11">
        <f>F35*F36</f>
        <v>0</v>
      </c>
    </row>
    <row r="38" spans="1:6" ht="15.75" x14ac:dyDescent="0.25">
      <c r="E38" s="7" t="s">
        <v>37</v>
      </c>
      <c r="F38" s="8">
        <f>F35+F37</f>
        <v>0</v>
      </c>
    </row>
    <row r="40" spans="1:6" ht="17.25" customHeight="1" x14ac:dyDescent="0.25">
      <c r="A40" s="82" t="s">
        <v>84</v>
      </c>
      <c r="B40" s="83"/>
      <c r="C40" s="83"/>
      <c r="D40" s="83"/>
      <c r="E40" s="83"/>
      <c r="F40" s="83"/>
    </row>
    <row r="41" spans="1:6" x14ac:dyDescent="0.25">
      <c r="A41" s="6" t="s">
        <v>30</v>
      </c>
      <c r="B41" s="6" t="s">
        <v>81</v>
      </c>
      <c r="C41" s="6" t="s">
        <v>9</v>
      </c>
      <c r="D41" s="2">
        <v>1</v>
      </c>
      <c r="E41" s="99"/>
      <c r="F41" s="77">
        <f>D41*E41</f>
        <v>0</v>
      </c>
    </row>
    <row r="42" spans="1:6" x14ac:dyDescent="0.25">
      <c r="D42" s="74"/>
      <c r="E42" s="75"/>
      <c r="F42" s="76"/>
    </row>
  </sheetData>
  <mergeCells count="10">
    <mergeCell ref="A2:F2"/>
    <mergeCell ref="A29:F29"/>
    <mergeCell ref="A13:F13"/>
    <mergeCell ref="A40:F40"/>
    <mergeCell ref="A33:E33"/>
    <mergeCell ref="A5:F5"/>
    <mergeCell ref="A20:F20"/>
    <mergeCell ref="A18:E18"/>
    <mergeCell ref="A27:E27"/>
    <mergeCell ref="A11:E11"/>
  </mergeCells>
  <phoneticPr fontId="4" type="noConversion"/>
  <printOptions horizontalCentered="1"/>
  <pageMargins left="0.39370078740157483" right="0.39370078740157483" top="1.1811023622047245" bottom="1.1811023622047245" header="0.70866141732283472" footer="0.70866141732283472"/>
  <pageSetup paperSize="9" scale="65" orientation="portrait" r:id="rId1"/>
  <headerFooter>
    <oddHeader>&amp;L&amp;9Université Paris Panthéon Assas
12 place du Panthéon
75231 Paris cedex 05&amp;C&amp;"-,Gras"&amp;12TRAVAUX DE RENOVATION DU MOBILIER FIXE INTEGRE DE L’AMPHITHEATRE 4
DU CENTRE ASSAS - 92 RUE D’ASSAS 75006 PARIS
&amp;RMAPA 2026-015</oddHeader>
    <oddFooter>&amp;L&amp;A&amp;R&amp;"-,Gras"Cachet, Date et Signature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9F350-59D8-4965-8AB9-C57B8F7DED23}">
  <sheetPr>
    <pageSetUpPr fitToPage="1"/>
  </sheetPr>
  <dimension ref="A1:N41"/>
  <sheetViews>
    <sheetView workbookViewId="0">
      <selection activeCell="F38" sqref="F38"/>
    </sheetView>
  </sheetViews>
  <sheetFormatPr baseColWidth="10" defaultRowHeight="15" x14ac:dyDescent="0.25"/>
  <cols>
    <col min="1" max="1" width="46.140625" customWidth="1"/>
    <col min="2" max="14" width="6.7109375" customWidth="1"/>
  </cols>
  <sheetData>
    <row r="1" spans="1:14" x14ac:dyDescent="0.25">
      <c r="A1" s="87" t="s">
        <v>41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4" ht="18.75" customHeight="1" thickBot="1" x14ac:dyDescent="0.3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x14ac:dyDescent="0.25">
      <c r="B3" s="88">
        <v>46174</v>
      </c>
      <c r="C3" s="85"/>
      <c r="D3" s="85"/>
      <c r="E3" s="85"/>
      <c r="F3" s="84">
        <v>46204</v>
      </c>
      <c r="G3" s="85"/>
      <c r="H3" s="85"/>
      <c r="I3" s="85"/>
      <c r="J3" s="85"/>
      <c r="K3" s="84" t="s">
        <v>66</v>
      </c>
      <c r="L3" s="85"/>
      <c r="M3" s="85"/>
      <c r="N3" s="86"/>
    </row>
    <row r="4" spans="1:14" s="14" customFormat="1" ht="23.25" thickBot="1" x14ac:dyDescent="0.25">
      <c r="B4" s="60" t="s">
        <v>53</v>
      </c>
      <c r="C4" s="15" t="s">
        <v>54</v>
      </c>
      <c r="D4" s="15" t="s">
        <v>55</v>
      </c>
      <c r="E4" s="15" t="s">
        <v>56</v>
      </c>
      <c r="F4" s="25" t="s">
        <v>57</v>
      </c>
      <c r="G4" s="16" t="s">
        <v>58</v>
      </c>
      <c r="H4" s="16" t="s">
        <v>59</v>
      </c>
      <c r="I4" s="16" t="s">
        <v>60</v>
      </c>
      <c r="J4" s="16" t="s">
        <v>61</v>
      </c>
      <c r="K4" s="25" t="s">
        <v>62</v>
      </c>
      <c r="L4" s="16" t="s">
        <v>63</v>
      </c>
      <c r="M4" s="16" t="s">
        <v>64</v>
      </c>
      <c r="N4" s="39" t="s">
        <v>65</v>
      </c>
    </row>
    <row r="5" spans="1:14" x14ac:dyDescent="0.25">
      <c r="A5" s="53" t="s">
        <v>6</v>
      </c>
      <c r="B5" s="51"/>
      <c r="C5" s="12"/>
      <c r="D5" s="12"/>
      <c r="E5" s="52"/>
      <c r="F5" s="26"/>
      <c r="G5" s="18"/>
      <c r="H5" s="18"/>
      <c r="I5" s="18"/>
      <c r="J5" s="19"/>
      <c r="K5" s="18"/>
      <c r="L5" s="18"/>
      <c r="M5" s="18"/>
      <c r="N5" s="40"/>
    </row>
    <row r="6" spans="1:14" x14ac:dyDescent="0.25">
      <c r="A6" s="54" t="s">
        <v>42</v>
      </c>
      <c r="B6" s="28"/>
      <c r="C6" s="13"/>
      <c r="D6" s="33"/>
      <c r="E6" s="98"/>
      <c r="F6" s="35"/>
      <c r="G6" s="33"/>
      <c r="H6" s="33"/>
      <c r="I6" s="33"/>
      <c r="J6" s="20"/>
      <c r="N6" s="41"/>
    </row>
    <row r="7" spans="1:14" x14ac:dyDescent="0.25">
      <c r="A7" s="54" t="s">
        <v>13</v>
      </c>
      <c r="B7" s="28"/>
      <c r="C7" s="13"/>
      <c r="D7" s="33"/>
      <c r="E7" s="98"/>
      <c r="F7" s="35"/>
      <c r="G7" s="33"/>
      <c r="H7" s="33"/>
      <c r="I7" s="33"/>
      <c r="J7" s="20"/>
      <c r="N7" s="41"/>
    </row>
    <row r="8" spans="1:14" x14ac:dyDescent="0.25">
      <c r="A8" s="55" t="s">
        <v>11</v>
      </c>
      <c r="B8" s="29"/>
      <c r="C8" s="21"/>
      <c r="D8" s="36"/>
      <c r="E8" s="98"/>
      <c r="F8" s="38"/>
      <c r="G8" s="36"/>
      <c r="H8" s="36"/>
      <c r="I8" s="36"/>
      <c r="J8" s="23"/>
      <c r="K8" s="22"/>
      <c r="L8" s="22"/>
      <c r="M8" s="22"/>
      <c r="N8" s="42"/>
    </row>
    <row r="9" spans="1:14" x14ac:dyDescent="0.25">
      <c r="A9" s="56" t="s">
        <v>43</v>
      </c>
      <c r="B9" s="30"/>
      <c r="C9" s="18"/>
      <c r="D9" s="18"/>
      <c r="E9" s="98"/>
      <c r="F9" s="30"/>
      <c r="G9" s="18"/>
      <c r="H9" s="18"/>
      <c r="I9" s="18"/>
      <c r="J9" s="19"/>
      <c r="K9" s="18"/>
      <c r="L9" s="18"/>
      <c r="M9" s="18"/>
      <c r="N9" s="40"/>
    </row>
    <row r="10" spans="1:14" x14ac:dyDescent="0.25">
      <c r="A10" s="54" t="s">
        <v>45</v>
      </c>
      <c r="B10" s="28"/>
      <c r="C10" s="13"/>
      <c r="D10" s="33"/>
      <c r="E10" s="98"/>
      <c r="F10" s="35"/>
      <c r="G10" s="33"/>
      <c r="H10" s="33"/>
      <c r="I10" s="33"/>
      <c r="J10" s="20"/>
      <c r="N10" s="41"/>
    </row>
    <row r="11" spans="1:14" x14ac:dyDescent="0.25">
      <c r="A11" s="54" t="s">
        <v>50</v>
      </c>
      <c r="B11" s="28"/>
      <c r="C11" s="13"/>
      <c r="D11" s="33"/>
      <c r="E11" s="34"/>
      <c r="F11" s="35">
        <f>SUM(F6:F10)</f>
        <v>0</v>
      </c>
      <c r="G11" s="33"/>
      <c r="H11" s="33"/>
      <c r="I11" s="33"/>
      <c r="J11" s="20"/>
      <c r="N11" s="41"/>
    </row>
    <row r="12" spans="1:14" x14ac:dyDescent="0.25">
      <c r="A12" s="54" t="s">
        <v>44</v>
      </c>
      <c r="B12" s="28"/>
      <c r="C12" s="13"/>
      <c r="D12" s="33"/>
      <c r="E12" s="34"/>
      <c r="F12" s="35"/>
      <c r="G12" s="33"/>
      <c r="H12" s="33"/>
      <c r="I12" s="33"/>
      <c r="J12" s="20"/>
      <c r="N12" s="41"/>
    </row>
    <row r="13" spans="1:14" x14ac:dyDescent="0.25">
      <c r="A13" s="55" t="s">
        <v>46</v>
      </c>
      <c r="B13" s="29"/>
      <c r="C13" s="21"/>
      <c r="D13" s="36"/>
      <c r="E13" s="37"/>
      <c r="F13" s="38"/>
      <c r="G13" s="36"/>
      <c r="H13" s="36"/>
      <c r="I13" s="36"/>
      <c r="J13" s="23"/>
      <c r="K13" s="22"/>
      <c r="L13" s="22"/>
      <c r="M13" s="22"/>
      <c r="N13" s="42"/>
    </row>
    <row r="14" spans="1:14" x14ac:dyDescent="0.25">
      <c r="A14" s="57" t="s">
        <v>47</v>
      </c>
      <c r="B14" s="30"/>
      <c r="C14" s="18"/>
      <c r="D14" s="18"/>
      <c r="E14" s="98"/>
      <c r="F14" s="30"/>
      <c r="G14" s="18"/>
      <c r="H14" s="18"/>
      <c r="I14" s="18"/>
      <c r="J14" s="19"/>
      <c r="K14" s="18"/>
      <c r="L14" s="18"/>
      <c r="M14" s="18"/>
      <c r="N14" s="40"/>
    </row>
    <row r="15" spans="1:14" x14ac:dyDescent="0.25">
      <c r="A15" s="58" t="s">
        <v>48</v>
      </c>
      <c r="B15" s="31"/>
      <c r="C15" s="22"/>
      <c r="D15" s="36"/>
      <c r="E15" s="98"/>
      <c r="F15" s="38"/>
      <c r="G15" s="36"/>
      <c r="H15" s="36"/>
      <c r="I15" s="36"/>
      <c r="J15" s="24"/>
      <c r="K15" s="22"/>
      <c r="L15" s="22"/>
      <c r="M15" s="22"/>
      <c r="N15" s="42"/>
    </row>
    <row r="16" spans="1:14" x14ac:dyDescent="0.25">
      <c r="A16" s="57" t="s">
        <v>49</v>
      </c>
      <c r="B16" s="30"/>
      <c r="C16" s="18"/>
      <c r="D16" s="18"/>
      <c r="E16" s="98"/>
      <c r="F16" s="30"/>
      <c r="G16" s="18"/>
      <c r="H16" s="18"/>
      <c r="I16" s="18"/>
      <c r="J16" s="19"/>
      <c r="K16" s="18"/>
      <c r="L16" s="18"/>
      <c r="M16" s="18"/>
      <c r="N16" s="40"/>
    </row>
    <row r="17" spans="1:14" x14ac:dyDescent="0.25">
      <c r="A17" s="54" t="s">
        <v>51</v>
      </c>
      <c r="B17" s="32"/>
      <c r="D17" s="33"/>
      <c r="E17" s="98"/>
      <c r="F17" s="35"/>
      <c r="G17" s="33"/>
      <c r="H17" s="33"/>
      <c r="I17" s="33"/>
      <c r="J17" s="20"/>
      <c r="K17" s="13"/>
      <c r="L17" s="13"/>
      <c r="M17" s="13"/>
      <c r="N17" s="43"/>
    </row>
    <row r="18" spans="1:14" x14ac:dyDescent="0.25">
      <c r="A18" s="55" t="s">
        <v>52</v>
      </c>
      <c r="B18" s="31"/>
      <c r="C18" s="22"/>
      <c r="D18" s="36"/>
      <c r="E18" s="37"/>
      <c r="F18" s="38"/>
      <c r="G18" s="36"/>
      <c r="H18" s="36"/>
      <c r="I18" s="36"/>
      <c r="J18" s="23"/>
      <c r="K18" s="21"/>
      <c r="L18" s="21"/>
      <c r="M18" s="21"/>
      <c r="N18" s="44"/>
    </row>
    <row r="19" spans="1:14" x14ac:dyDescent="0.25">
      <c r="A19" s="57" t="s">
        <v>29</v>
      </c>
      <c r="B19" s="26"/>
      <c r="C19" s="17"/>
      <c r="D19" s="17"/>
      <c r="E19" s="27"/>
      <c r="F19" s="26"/>
      <c r="G19" s="18"/>
      <c r="H19" s="18"/>
      <c r="I19" s="18"/>
      <c r="J19" s="19"/>
      <c r="K19" s="18"/>
      <c r="L19" s="18"/>
      <c r="M19" s="18"/>
      <c r="N19" s="40"/>
    </row>
    <row r="20" spans="1:14" x14ac:dyDescent="0.25">
      <c r="A20" s="54" t="s">
        <v>31</v>
      </c>
      <c r="B20" s="32"/>
      <c r="D20" s="33"/>
      <c r="E20" s="34"/>
      <c r="F20" s="35"/>
      <c r="G20" s="33"/>
      <c r="H20" s="33"/>
      <c r="I20" s="33"/>
      <c r="J20" s="20"/>
      <c r="K20" s="13"/>
      <c r="L20" s="13"/>
      <c r="M20" s="13"/>
      <c r="N20" s="43"/>
    </row>
    <row r="21" spans="1:14" x14ac:dyDescent="0.25">
      <c r="A21" s="54" t="s">
        <v>32</v>
      </c>
      <c r="B21" s="32"/>
      <c r="D21" s="98"/>
      <c r="E21" s="98"/>
      <c r="F21" s="35"/>
      <c r="G21" s="33"/>
      <c r="H21" s="33"/>
      <c r="I21" s="33"/>
      <c r="J21" s="20"/>
      <c r="N21" s="43"/>
    </row>
    <row r="22" spans="1:14" ht="15.75" thickBot="1" x14ac:dyDescent="0.3">
      <c r="A22" s="59" t="s">
        <v>33</v>
      </c>
      <c r="B22" s="45"/>
      <c r="C22" s="46"/>
      <c r="D22" s="98"/>
      <c r="E22" s="98"/>
      <c r="F22" s="48"/>
      <c r="G22" s="47"/>
      <c r="H22" s="47"/>
      <c r="I22" s="47"/>
      <c r="J22" s="49"/>
      <c r="K22" s="46"/>
      <c r="L22" s="46"/>
      <c r="M22" s="46"/>
      <c r="N22" s="50"/>
    </row>
    <row r="23" spans="1:14" x14ac:dyDescent="0.25">
      <c r="D23" s="98"/>
      <c r="E23" s="98"/>
    </row>
    <row r="24" spans="1:14" x14ac:dyDescent="0.25">
      <c r="B24" t="s">
        <v>96</v>
      </c>
      <c r="E24" s="98"/>
    </row>
    <row r="25" spans="1:14" x14ac:dyDescent="0.25">
      <c r="A25" t="s">
        <v>94</v>
      </c>
      <c r="B25" t="s">
        <v>95</v>
      </c>
      <c r="D25">
        <v>2</v>
      </c>
      <c r="E25" s="98"/>
    </row>
    <row r="26" spans="1:14" x14ac:dyDescent="0.25">
      <c r="A26" t="s">
        <v>97</v>
      </c>
      <c r="B26" t="s">
        <v>98</v>
      </c>
      <c r="D26" s="98"/>
      <c r="E26" s="98"/>
    </row>
    <row r="27" spans="1:14" x14ac:dyDescent="0.25">
      <c r="A27" t="s">
        <v>99</v>
      </c>
      <c r="B27" s="13"/>
      <c r="C27" t="s">
        <v>67</v>
      </c>
      <c r="F27">
        <f>SUM(F21:F26)</f>
        <v>0</v>
      </c>
    </row>
    <row r="28" spans="1:14" x14ac:dyDescent="0.25">
      <c r="B28" s="33"/>
      <c r="C28" t="s">
        <v>82</v>
      </c>
    </row>
    <row r="30" spans="1:14" x14ac:dyDescent="0.25">
      <c r="E30" s="98"/>
    </row>
    <row r="31" spans="1:14" x14ac:dyDescent="0.25">
      <c r="E31" s="98"/>
    </row>
    <row r="32" spans="1:14" x14ac:dyDescent="0.25">
      <c r="E32" s="98"/>
    </row>
    <row r="33" spans="5:6" x14ac:dyDescent="0.25">
      <c r="F33" s="101"/>
    </row>
    <row r="41" spans="5:6" x14ac:dyDescent="0.25">
      <c r="E41" s="98"/>
    </row>
  </sheetData>
  <mergeCells count="4">
    <mergeCell ref="K3:N3"/>
    <mergeCell ref="A1:N2"/>
    <mergeCell ref="B3:E3"/>
    <mergeCell ref="F3:J3"/>
  </mergeCells>
  <phoneticPr fontId="4" type="noConversion"/>
  <printOptions horizontalCentered="1"/>
  <pageMargins left="0.39370078740157483" right="0.39370078740157483" top="1.1811023622047245" bottom="1.1811023622047245" header="0.70866141732283472" footer="0.70866141732283472"/>
  <pageSetup paperSize="9" scale="71" orientation="portrait" verticalDpi="0" r:id="rId1"/>
  <headerFooter>
    <oddHeader>&amp;L&amp;9Université Paris Panthéon Assas
12 place du Panthéon
75231 Paris cedex 05&amp;C&amp;"-,Gras"&amp;12TRAVAUX DE RENOVATION DU MOBILIER FIXE INTEGRE DE L’AMPHITHEATRE 4
DU CENTRE ASSAS - 92 RUE D’ASSAS 75006 PARIS
&amp;RMAPA 2026-015</oddHeader>
    <oddFooter>&amp;L&amp;A&amp;R&amp;"-,Gras"Cachet, Date et Signature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FA9F5-3016-47BD-98E5-99F3F98F99C8}">
  <sheetPr>
    <pageSetUpPr fitToPage="1"/>
  </sheetPr>
  <dimension ref="A3:F41"/>
  <sheetViews>
    <sheetView topLeftCell="A6" workbookViewId="0">
      <selection activeCell="F38" sqref="F38"/>
    </sheetView>
  </sheetViews>
  <sheetFormatPr baseColWidth="10" defaultRowHeight="15" x14ac:dyDescent="0.25"/>
  <cols>
    <col min="1" max="1" width="50.7109375" style="5" customWidth="1"/>
    <col min="2" max="3" width="27.5703125" style="5" customWidth="1"/>
    <col min="4" max="4" width="44" style="5" customWidth="1"/>
    <col min="5" max="16384" width="11.42578125" style="5"/>
  </cols>
  <sheetData>
    <row r="3" spans="1:6" ht="15" customHeight="1" x14ac:dyDescent="0.25">
      <c r="A3" s="91" t="s">
        <v>75</v>
      </c>
      <c r="B3" s="91"/>
      <c r="C3" s="91"/>
      <c r="D3" s="91"/>
    </row>
    <row r="4" spans="1:6" ht="15.75" customHeight="1" thickBot="1" x14ac:dyDescent="0.3">
      <c r="A4" s="91"/>
      <c r="B4" s="91"/>
      <c r="C4" s="91"/>
      <c r="D4" s="91"/>
    </row>
    <row r="5" spans="1:6" ht="45.75" customHeight="1" x14ac:dyDescent="0.25">
      <c r="A5" s="61" t="s">
        <v>77</v>
      </c>
      <c r="B5" s="89"/>
      <c r="C5" s="89"/>
      <c r="D5" s="90"/>
    </row>
    <row r="6" spans="1:6" ht="45.75" customHeight="1" x14ac:dyDescent="0.25">
      <c r="A6" s="62" t="s">
        <v>80</v>
      </c>
      <c r="B6" s="92"/>
      <c r="C6" s="92"/>
      <c r="D6" s="93"/>
      <c r="E6" s="97"/>
    </row>
    <row r="7" spans="1:6" ht="45.75" customHeight="1" x14ac:dyDescent="0.25">
      <c r="A7" s="62" t="s">
        <v>79</v>
      </c>
      <c r="B7" s="92"/>
      <c r="C7" s="92"/>
      <c r="D7" s="93"/>
      <c r="E7" s="97"/>
    </row>
    <row r="8" spans="1:6" ht="45.75" customHeight="1" x14ac:dyDescent="0.25">
      <c r="A8" s="62" t="s">
        <v>78</v>
      </c>
      <c r="B8" s="92"/>
      <c r="C8" s="92"/>
      <c r="D8" s="93"/>
      <c r="E8" s="97"/>
    </row>
    <row r="9" spans="1:6" ht="45.75" customHeight="1" thickBot="1" x14ac:dyDescent="0.3">
      <c r="A9" s="63" t="s">
        <v>70</v>
      </c>
      <c r="B9" s="94"/>
      <c r="C9" s="94"/>
      <c r="D9" s="95"/>
      <c r="E9" s="97"/>
    </row>
    <row r="10" spans="1:6" x14ac:dyDescent="0.25">
      <c r="E10" s="97"/>
    </row>
    <row r="11" spans="1:6" ht="15" customHeight="1" x14ac:dyDescent="0.25">
      <c r="A11" s="91" t="s">
        <v>76</v>
      </c>
      <c r="B11" s="91"/>
      <c r="C11" s="91"/>
      <c r="D11" s="91"/>
      <c r="F11" s="5">
        <f>SUM(F6:F10)</f>
        <v>0</v>
      </c>
    </row>
    <row r="12" spans="1:6" ht="15.75" customHeight="1" thickBot="1" x14ac:dyDescent="0.3">
      <c r="A12" s="91"/>
      <c r="B12" s="91"/>
      <c r="C12" s="91"/>
      <c r="D12" s="91"/>
    </row>
    <row r="13" spans="1:6" ht="31.5" x14ac:dyDescent="0.25">
      <c r="A13" s="64" t="s">
        <v>71</v>
      </c>
      <c r="B13" s="65" t="s">
        <v>72</v>
      </c>
      <c r="C13" s="65" t="s">
        <v>73</v>
      </c>
      <c r="D13" s="66" t="s">
        <v>74</v>
      </c>
    </row>
    <row r="14" spans="1:6" ht="42" customHeight="1" x14ac:dyDescent="0.25">
      <c r="A14" s="68"/>
      <c r="B14" s="67"/>
      <c r="C14" s="67"/>
      <c r="D14" s="71"/>
      <c r="E14" s="97"/>
    </row>
    <row r="15" spans="1:6" ht="42" customHeight="1" x14ac:dyDescent="0.25">
      <c r="A15" s="68"/>
      <c r="B15" s="67"/>
      <c r="C15" s="67"/>
      <c r="D15" s="71"/>
      <c r="E15" s="97"/>
    </row>
    <row r="16" spans="1:6" ht="42" customHeight="1" x14ac:dyDescent="0.25">
      <c r="A16" s="68"/>
      <c r="B16" s="67"/>
      <c r="C16" s="67"/>
      <c r="D16" s="71"/>
      <c r="E16" s="97"/>
    </row>
    <row r="17" spans="1:6" ht="42" customHeight="1" x14ac:dyDescent="0.25">
      <c r="A17" s="68"/>
      <c r="B17" s="67"/>
      <c r="C17" s="67"/>
      <c r="D17" s="71"/>
      <c r="E17" s="97"/>
    </row>
    <row r="18" spans="1:6" ht="42" customHeight="1" x14ac:dyDescent="0.25">
      <c r="A18" s="68"/>
      <c r="B18" s="67"/>
      <c r="C18" s="67"/>
      <c r="D18" s="71"/>
    </row>
    <row r="19" spans="1:6" ht="42" customHeight="1" x14ac:dyDescent="0.25">
      <c r="A19" s="68"/>
      <c r="B19" s="67"/>
      <c r="C19" s="67"/>
      <c r="D19" s="71"/>
    </row>
    <row r="20" spans="1:6" ht="42" customHeight="1" thickBot="1" x14ac:dyDescent="0.3">
      <c r="A20" s="69"/>
      <c r="B20" s="70"/>
      <c r="C20" s="70"/>
      <c r="D20" s="72"/>
    </row>
    <row r="21" spans="1:6" x14ac:dyDescent="0.25">
      <c r="D21" s="97"/>
      <c r="E21" s="97"/>
    </row>
    <row r="22" spans="1:6" x14ac:dyDescent="0.25">
      <c r="D22" s="97"/>
      <c r="E22" s="97"/>
    </row>
    <row r="23" spans="1:6" x14ac:dyDescent="0.25">
      <c r="D23" s="97"/>
      <c r="E23" s="97"/>
    </row>
    <row r="24" spans="1:6" x14ac:dyDescent="0.25">
      <c r="B24" s="5" t="s">
        <v>96</v>
      </c>
      <c r="E24" s="97"/>
    </row>
    <row r="25" spans="1:6" x14ac:dyDescent="0.25">
      <c r="A25" s="5" t="s">
        <v>94</v>
      </c>
      <c r="B25" s="5" t="s">
        <v>95</v>
      </c>
      <c r="D25">
        <v>2</v>
      </c>
      <c r="E25" s="97"/>
    </row>
    <row r="26" spans="1:6" s="78" customFormat="1" x14ac:dyDescent="0.25">
      <c r="A26" s="78" t="s">
        <v>97</v>
      </c>
      <c r="B26" s="78" t="s">
        <v>98</v>
      </c>
      <c r="D26" s="97"/>
      <c r="E26" s="97"/>
    </row>
    <row r="27" spans="1:6" x14ac:dyDescent="0.25">
      <c r="A27" s="5" t="s">
        <v>99</v>
      </c>
      <c r="F27" s="5">
        <f>SUM(F21:F26)</f>
        <v>0</v>
      </c>
    </row>
    <row r="30" spans="1:6" x14ac:dyDescent="0.25">
      <c r="E30" s="97"/>
    </row>
    <row r="31" spans="1:6" x14ac:dyDescent="0.25">
      <c r="E31" s="97"/>
    </row>
    <row r="32" spans="1:6" x14ac:dyDescent="0.25">
      <c r="E32" s="97"/>
    </row>
    <row r="33" spans="5:6" x14ac:dyDescent="0.25">
      <c r="F33" s="100"/>
    </row>
    <row r="41" spans="5:6" x14ac:dyDescent="0.25">
      <c r="E41" s="97"/>
    </row>
  </sheetData>
  <mergeCells count="7">
    <mergeCell ref="B5:D5"/>
    <mergeCell ref="A3:D4"/>
    <mergeCell ref="A11:D12"/>
    <mergeCell ref="B6:D6"/>
    <mergeCell ref="B7:D7"/>
    <mergeCell ref="B8:D8"/>
    <mergeCell ref="B9:D9"/>
  </mergeCells>
  <printOptions horizontalCentered="1"/>
  <pageMargins left="0.39370078740157483" right="0.39370078740157483" top="1.1811023622047245" bottom="1.1811023622047245" header="0.70866141732283472" footer="0.70866141732283472"/>
  <pageSetup paperSize="9" scale="63" orientation="portrait" verticalDpi="0" r:id="rId1"/>
  <headerFooter>
    <oddHeader>&amp;L&amp;9Université Paris Panthéon Assas
12 place du Panthéon
75231 Paris cedex 05&amp;C&amp;"-,Gras"&amp;12TRAVAUX DE RENOVATION DU MOBILIER FIXE INTEGRE DE L’AMPHITHEATRE 4
DU CENTRE ASSAS - 92 RUE D’ASSAS 75006 PARIS
&amp;RMAPA 2026-015</oddHeader>
    <oddFooter>&amp;L&amp;A&amp;R&amp;"-,Gras"Cachet, Date et Signature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DPGF</vt:lpstr>
      <vt:lpstr>PLANNING - DELAIS</vt:lpstr>
      <vt:lpstr>CONTACT</vt:lpstr>
      <vt:lpstr>DPGF!Zone_d_impression</vt:lpstr>
      <vt:lpstr>'PLANNING - DELAIS'!Zone_d_impression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Lauriane Demeure</cp:lastModifiedBy>
  <cp:lastPrinted>2026-02-18T15:21:14Z</cp:lastPrinted>
  <dcterms:created xsi:type="dcterms:W3CDTF">2026-02-16T08:24:13Z</dcterms:created>
  <dcterms:modified xsi:type="dcterms:W3CDTF">2026-02-20T15:14:58Z</dcterms:modified>
</cp:coreProperties>
</file>